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9" i="1" l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22" i="1" l="1"/>
  <c r="C22" i="1"/>
  <c r="C4" i="1" l="1"/>
  <c r="C5" i="1" s="1"/>
</calcChain>
</file>

<file path=xl/sharedStrings.xml><?xml version="1.0" encoding="utf-8"?>
<sst xmlns="http://schemas.openxmlformats.org/spreadsheetml/2006/main" count="9" uniqueCount="9">
  <si>
    <t>Pmax de l'émetteur (dBm)</t>
  </si>
  <si>
    <t>Gain de l'antenne (dBi)</t>
  </si>
  <si>
    <t>Distances parcourue
(Km)</t>
  </si>
  <si>
    <t>EIRP du transmetteur (dBm)</t>
  </si>
  <si>
    <t>Force du signal au 
récepteur (2,4GHz)</t>
  </si>
  <si>
    <t>Force du signal au 
récepteur (5GHz)</t>
  </si>
  <si>
    <t>EIRP du transmetteur (mW)</t>
  </si>
  <si>
    <t>Distance (Km)</t>
  </si>
  <si>
    <t>Point de coupure (dBm)
Simple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</si>
</sst>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/>
    </xf>
    <xf numFmtId="2" fontId="0" fillId="2" borderId="2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0" borderId="5" xfId="0" quotePrefix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tabSelected="1" workbookViewId="0">
      <selection activeCell="C3" sqref="C3"/>
    </sheetView>
  </sheetViews>
  <sheetFormatPr baseColWidth="10" defaultColWidth="9.140625" defaultRowHeight="15" x14ac:dyDescent="0.25"/>
  <cols>
    <col min="1" max="1" width="1.7109375" style="3" customWidth="1"/>
    <col min="2" max="2" width="30.42578125" style="3" bestFit="1" customWidth="1"/>
    <col min="3" max="3" width="17.7109375" style="3" bestFit="1" customWidth="1"/>
    <col min="4" max="4" width="16.85546875" style="3" bestFit="1" customWidth="1"/>
    <col min="5" max="5" width="1.7109375" style="3" customWidth="1"/>
    <col min="6" max="16384" width="9.140625" style="3"/>
  </cols>
  <sheetData>
    <row r="1" spans="2:4" ht="9.9499999999999993" customHeight="1" thickBot="1" x14ac:dyDescent="0.3"/>
    <row r="2" spans="2:4" ht="16.5" thickTop="1" thickBot="1" x14ac:dyDescent="0.3">
      <c r="B2" s="4" t="s">
        <v>0</v>
      </c>
      <c r="C2" s="1">
        <v>20</v>
      </c>
    </row>
    <row r="3" spans="2:4" ht="16.5" thickTop="1" thickBot="1" x14ac:dyDescent="0.3">
      <c r="B3" s="4" t="s">
        <v>1</v>
      </c>
      <c r="C3" s="1">
        <v>2</v>
      </c>
    </row>
    <row r="4" spans="2:4" ht="15.75" thickTop="1" x14ac:dyDescent="0.25">
      <c r="B4" s="4" t="s">
        <v>3</v>
      </c>
      <c r="C4" s="5">
        <f>+C2+C3</f>
        <v>22</v>
      </c>
    </row>
    <row r="5" spans="2:4" ht="15.75" thickBot="1" x14ac:dyDescent="0.3">
      <c r="B5" s="4" t="s">
        <v>6</v>
      </c>
      <c r="C5" s="6">
        <f>1*10^(C4/10)</f>
        <v>158.48931924611153</v>
      </c>
    </row>
    <row r="6" spans="2:4" ht="30.75" thickTop="1" x14ac:dyDescent="0.25">
      <c r="B6" s="7" t="s">
        <v>2</v>
      </c>
      <c r="C6" s="8" t="s">
        <v>4</v>
      </c>
      <c r="D6" s="8" t="s">
        <v>5</v>
      </c>
    </row>
    <row r="7" spans="2:4" x14ac:dyDescent="0.25">
      <c r="B7" s="9">
        <v>1E-3</v>
      </c>
      <c r="C7" s="10">
        <f>+$C$2+$C$3-(32.44+(20*LOG10(2400))+(20*LOG10($B7)))</f>
        <v>-18.044224834232111</v>
      </c>
      <c r="D7" s="10">
        <f>+$C$2+$C$3-(32.44+(20*LOG10(5000))+(20*LOG10($B7)))</f>
        <v>-24.419400086720373</v>
      </c>
    </row>
    <row r="8" spans="2:4" x14ac:dyDescent="0.25">
      <c r="B8" s="9">
        <v>0.01</v>
      </c>
      <c r="C8" s="10">
        <f t="shared" ref="C8:C18" si="0">+$C$2+$C$3-(32.44+(20*LOG10(2400))+(20*LOG10($B8)))</f>
        <v>-38.044224834232111</v>
      </c>
      <c r="D8" s="10">
        <f t="shared" ref="D8:D18" si="1">+$C$2+$C$3-(32.44+(20*LOG10(5000))+(20*LOG10($B8)))</f>
        <v>-44.419400086720373</v>
      </c>
    </row>
    <row r="9" spans="2:4" x14ac:dyDescent="0.25">
      <c r="B9" s="9">
        <v>0.1</v>
      </c>
      <c r="C9" s="10">
        <f t="shared" si="0"/>
        <v>-58.044224834232111</v>
      </c>
      <c r="D9" s="10">
        <f t="shared" si="1"/>
        <v>-64.419400086720373</v>
      </c>
    </row>
    <row r="10" spans="2:4" x14ac:dyDescent="0.25">
      <c r="B10" s="9">
        <v>1</v>
      </c>
      <c r="C10" s="10">
        <f t="shared" si="0"/>
        <v>-78.044224834232111</v>
      </c>
      <c r="D10" s="10">
        <f t="shared" si="1"/>
        <v>-84.419400086720373</v>
      </c>
    </row>
    <row r="11" spans="2:4" x14ac:dyDescent="0.25">
      <c r="B11" s="9">
        <v>2</v>
      </c>
      <c r="C11" s="10">
        <f t="shared" si="0"/>
        <v>-84.064824747511736</v>
      </c>
      <c r="D11" s="10">
        <f t="shared" si="1"/>
        <v>-90.44</v>
      </c>
    </row>
    <row r="12" spans="2:4" x14ac:dyDescent="0.25">
      <c r="B12" s="9">
        <v>3</v>
      </c>
      <c r="C12" s="10">
        <f t="shared" si="0"/>
        <v>-87.586649928625363</v>
      </c>
      <c r="D12" s="10">
        <f t="shared" si="1"/>
        <v>-93.961825181113625</v>
      </c>
    </row>
    <row r="13" spans="2:4" x14ac:dyDescent="0.25">
      <c r="B13" s="9">
        <v>4</v>
      </c>
      <c r="C13" s="10">
        <f t="shared" si="0"/>
        <v>-90.085424660791361</v>
      </c>
      <c r="D13" s="10">
        <f t="shared" si="1"/>
        <v>-96.460599913279623</v>
      </c>
    </row>
    <row r="14" spans="2:4" x14ac:dyDescent="0.25">
      <c r="B14" s="9">
        <v>5</v>
      </c>
      <c r="C14" s="10">
        <f t="shared" si="0"/>
        <v>-92.023624920952486</v>
      </c>
      <c r="D14" s="10">
        <f t="shared" si="1"/>
        <v>-98.398800173440748</v>
      </c>
    </row>
    <row r="15" spans="2:4" x14ac:dyDescent="0.25">
      <c r="B15" s="9">
        <v>10</v>
      </c>
      <c r="C15" s="10">
        <f t="shared" si="0"/>
        <v>-98.044224834232111</v>
      </c>
      <c r="D15" s="10">
        <f t="shared" si="1"/>
        <v>-104.41940008672037</v>
      </c>
    </row>
    <row r="16" spans="2:4" x14ac:dyDescent="0.25">
      <c r="B16" s="9">
        <v>20</v>
      </c>
      <c r="C16" s="10">
        <f t="shared" si="0"/>
        <v>-104.06482474751174</v>
      </c>
      <c r="D16" s="10">
        <f t="shared" si="1"/>
        <v>-110.44</v>
      </c>
    </row>
    <row r="17" spans="2:4" x14ac:dyDescent="0.25">
      <c r="B17" s="9">
        <v>50</v>
      </c>
      <c r="C17" s="10">
        <f t="shared" si="0"/>
        <v>-112.0236249209525</v>
      </c>
      <c r="D17" s="10">
        <f t="shared" si="1"/>
        <v>-118.39880017344075</v>
      </c>
    </row>
    <row r="18" spans="2:4" ht="15.75" thickBot="1" x14ac:dyDescent="0.3">
      <c r="B18" s="11">
        <v>100</v>
      </c>
      <c r="C18" s="10">
        <f t="shared" si="0"/>
        <v>-118.04422483423212</v>
      </c>
      <c r="D18" s="10">
        <f t="shared" si="1"/>
        <v>-124.41940008672037</v>
      </c>
    </row>
    <row r="19" spans="2:4" ht="16.5" thickTop="1" thickBot="1" x14ac:dyDescent="0.3">
      <c r="B19" s="2">
        <v>0.22270000000000001</v>
      </c>
      <c r="C19" s="10">
        <f>+$C$2+$C$3-(32.44+(20*LOG10(2400))+(20*LOG10($B19)))</f>
        <v>-64.998629174912878</v>
      </c>
      <c r="D19" s="10">
        <f>+$C$2+$C$3-(32.44+(20*LOG10(5000))+(20*LOG10($B19)))</f>
        <v>-71.37380442740114</v>
      </c>
    </row>
    <row r="20" spans="2:4" ht="9.9499999999999993" customHeight="1" thickTop="1" x14ac:dyDescent="0.25"/>
    <row r="21" spans="2:4" s="14" customFormat="1" ht="30" x14ac:dyDescent="0.25">
      <c r="B21" s="15" t="s">
        <v>8</v>
      </c>
      <c r="C21" s="16" t="s">
        <v>7</v>
      </c>
      <c r="D21" s="17"/>
    </row>
    <row r="22" spans="2:4" x14ac:dyDescent="0.25">
      <c r="B22" s="13">
        <v>-65</v>
      </c>
      <c r="C22" s="12">
        <f>10^(($B$22-$C$2-$C$3+32.44+20*LOG10(2400))/-20)</f>
        <v>0.2227351497487384</v>
      </c>
      <c r="D22" s="12">
        <f>10^(($B$22-$C$2-$C$3+32.44+20*LOG10(5000))/-20)</f>
        <v>0.10691287187939436</v>
      </c>
    </row>
  </sheetData>
  <sheetProtection sheet="1" objects="1" scenarios="1" selectLockedCells="1"/>
  <mergeCells count="1">
    <mergeCell ref="C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2018-06-09T13:43:18Z</dcterms:modified>
</cp:coreProperties>
</file>